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<sst xmlns="http://schemas.openxmlformats.org/spreadsheetml/2006/main" count="24" uniqueCount="24">
  <si>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</si>
  <si>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</si>
  <si>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</si>
  <si>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</si>
  <si>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placa antivandálica, acabado cromado color blanco, con accionamiento de la descarga por infrarrojos, para lavabo, serie Sensia, modelo Presto Domo Sensia P 79220 "PRESTO IBÉRICA", con caño fijo, led indicador de batería, limitador de caudal a 8,5 l/min, fijación rápida, alimentación por pila de 6 V. Incluso elementos de conexión, enlace de alimentación flexible de 1/2" de diámetro y 350 mm de longitud, pila de 6 V, electroválvula y una llave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</si>
  <si>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</si>
  <si>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</si>
  <si>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</si>
  <si>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</si>
  <si>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</si>
  <si>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</si>
  <si>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</si>
  <si>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mt31gsp023cl</t>
  </si>
  <si>
    <t xml:space="preserve">Ud</t>
  </si>
  <si>
    <t xml:space="preserve">Grifo electrónico con placa antivandálica, acabado cromado color blanco, con accionamiento de la descarga por infrarrojos, para lavabo, serie Sensia, modelo Presto Domo Sensia P 79220 "PRESTO IBÉRICA", con caño fijo, led indicador de batería, limitador de caudal a 8,5 l/min, fijación rápida, alimentación por pila de 6 V; incluso elementos de conexión, enlace de alimentación flexible de 1/2" de diámetro y 350 mm de longitud, pila de 6 V, electroválvula y una llave de paso.</t>
  </si>
  <si>
    <t xml:space="preserve">mt37www010</t>
  </si>
  <si>
    <t xml:space="preserve">Ud</t>
  </si>
  <si>
    <t xml:space="preserve">Material auxiliar para instalaciones de fontanería.</t>
  </si>
  <si>
    <t xml:space="preserve">Subtotal materiales:</t>
  </si>
  <si>
    <t xml:space="preserve">Costes directos complementarios</t>
  </si>
  <si>
    <t xml:space="preserve">%</t>
  </si>
  <si>
    <t xml:space="preserve">Costes directos complementarios</t>
  </si>
  <si>
    <t xml:space="preserve">Coste de mantenimiento decenal: 269,33€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</si>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</sst>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4.12"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378.9</v>
      </c>
      <c r="H10" s="12">
        <f ca="1">ROUND(INDIRECT(ADDRESS(ROW()+(0), COLUMN()+(-2), 1))*INDIRECT(ADDRESS(ROW()+(0), COLUMN()+(-1), 1)), 2)</f>
        <v>378.9</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380.3</v>
      </c>
    </row>
    <row r="13" spans="1:8" ht="13.50" thickBot="1" customHeight="1">
      <c r="A13" s="15">
        <v>2</v>
      </c>
      <c r="B13" s="15"/>
      <c r="C13" s="15"/>
      <c r="D13" s="15"/>
      <c r="E13" s="18" t="s">
        <v>19</v>
      </c>
      <c r="F13" s="18"/>
      <c r="G13" s="15"/>
      <c r="H13" s="15"/>
    </row>
    <row r="14" spans="1:8" ht="13.50" thickBot="1" customHeight="1">
      <c r="A14" s="19"/>
      <c r="B14" s="19"/>
      <c r="C14" s="20" t="s">
        <v>20</v>
      </c>
      <c r="D14" s="20"/>
      <c r="E14" s="19" t="s">
        <v>21</v>
      </c>
      <c r="F14" s="13">
        <v>2</v>
      </c>
      <c r="G14" s="14">
        <f ca="1">ROUND(SUM(INDIRECT(ADDRESS(ROW()+(-2), COLUMN()+(1), 1))), 2)</f>
        <v>380.3</v>
      </c>
      <c r="H14" s="14">
        <f ca="1">ROUND(INDIRECT(ADDRESS(ROW()+(0), COLUMN()+(-2), 1))*INDIRECT(ADDRESS(ROW()+(0), COLUMN()+(-1), 1))/100, 2)</f>
        <v>7.61</v>
      </c>
    </row>
    <row r="15" spans="1:8" ht="13.50" thickBot="1" customHeight="1">
      <c r="A15" s="21" t="s">
        <v>22</v>
      </c>
      <c r="B15" s="21"/>
      <c r="C15" s="22"/>
      <c r="D15" s="22"/>
      <c r="E15" s="23"/>
      <c r="F15" s="24" t="s">
        <v>23</v>
      </c>
      <c r="G15" s="25"/>
      <c r="H15" s="26">
        <f ca="1">ROUND(SUM(INDIRECT(ADDRESS(ROW()+(-1), COLUMN()+(0), 1)),INDIRECT(ADDRESS(ROW()+(-3), COLUMN()+(0), 1))), 2)</f>
        <v>387.91</v>
      </c>
    </row>
  </sheetData>
  <mergeCells count="2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E15"/>
    <mergeCell ref="F15:G15"/>
  </mergeCells>
  <pageMargins left="0.147638" right="0.147638" top="0.206693" bottom="0.206693" header="0.0" footer="0.0"/>
  <pageSetup paperSize="9" orientation="portrait"/>
  <rowBreaks count="0" manualBreakCount="0">
    </rowBreaks>
</worksheet>
</file>